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完成版核对2024预算（初） (3)" sheetId="1" r:id="rId1"/>
  </sheets>
  <definedNames>
    <definedName name="_xlnm._FilterDatabase" localSheetId="0" hidden="1">'完成版核对2024预算（初） (3)'!$A$2:$D$115</definedName>
    <definedName name="_xlnm.Print_Titles" localSheetId="0">'完成版核对2024预算（初） (3)'!$1:$2</definedName>
    <definedName name="_xlnm.Print_Area" localSheetId="0">'完成版核对2024预算（初） (3)'!$A$1:$D$115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<sst xmlns="http://schemas.openxmlformats.org/spreadsheetml/2006/main" count="230" uniqueCount="110">
  <si>
    <t>2024年王楼镇政府预算表</t>
  </si>
  <si>
    <t>单位名称</t>
  </si>
  <si>
    <t>科目编码</t>
  </si>
  <si>
    <t>科目名称</t>
  </si>
  <si>
    <t>2024年预算</t>
  </si>
  <si>
    <t>王楼镇人民政府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</si>
  <si>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</si>
  <si>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</si>
  <si>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</si>
  <si>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</si>
  <si>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政协事务</t>
  </si>
  <si>
    <t xml:space="preserve">    政府办公厅(室)及相关机构事务</t>
  </si>
  <si>
    <t xml:space="preserve">      行政运行——工资</t>
  </si>
  <si>
    <t xml:space="preserve">      机关事业单位基本养老保险缴纳费支出</t>
  </si>
  <si>
    <t xml:space="preserve">      机关事业单位工伤保险缴纳费支出</t>
  </si>
  <si>
    <t xml:space="preserve">      机关事业单位基本养医疗缴纳费支出</t>
  </si>
  <si>
    <t xml:space="preserve">      机关事业单位失业保险缴纳费支出</t>
  </si>
  <si>
    <t xml:space="preserve">      行政运行——经费</t>
  </si>
  <si>
    <t xml:space="preserve">    信访事务</t>
  </si>
  <si>
    <t xml:space="preserve">      信访事务经费</t>
  </si>
  <si>
    <t xml:space="preserve">    财政事务</t>
  </si>
  <si>
    <t xml:space="preserve">    其他税收事务</t>
  </si>
  <si>
    <t xml:space="preserve">       信息化建设</t>
  </si>
  <si>
    <t xml:space="preserve">    审计事务</t>
  </si>
  <si>
    <t xml:space="preserve">       审计业务</t>
  </si>
  <si>
    <t xml:space="preserve">    纪检监察事务</t>
  </si>
  <si>
    <t xml:space="preserve">    商贸事务</t>
  </si>
  <si>
    <t xml:space="preserve">      招商引资</t>
  </si>
  <si>
    <t xml:space="preserve">    档案事务</t>
  </si>
  <si>
    <t xml:space="preserve">      档案馆</t>
  </si>
  <si>
    <t xml:space="preserve">    群众团体事务</t>
  </si>
  <si>
    <t xml:space="preserve">      工会事务</t>
  </si>
  <si>
    <t xml:space="preserve">    党委办公厅（室）及相关机械事务</t>
  </si>
  <si>
    <t xml:space="preserve">      行政运行 </t>
  </si>
  <si>
    <t xml:space="preserve">    组织事务</t>
  </si>
  <si>
    <t xml:space="preserve">    宣传事务</t>
  </si>
  <si>
    <t xml:space="preserve">    统战事务</t>
  </si>
  <si>
    <t xml:space="preserve">    市场监督管理事务</t>
  </si>
  <si>
    <t xml:space="preserve">    国防动员</t>
  </si>
  <si>
    <t xml:space="preserve">      其他国防动员支出</t>
  </si>
  <si>
    <t xml:space="preserve">  公共安全支出</t>
  </si>
  <si>
    <t xml:space="preserve">      公安</t>
  </si>
  <si>
    <t xml:space="preserve">      行政运行——巡网警工资</t>
  </si>
  <si>
    <t xml:space="preserve">      其他公安支出</t>
  </si>
  <si>
    <t xml:space="preserve">    其他公共安全支出</t>
  </si>
  <si>
    <t xml:space="preserve">      其他公共安全支出（平安建设）</t>
  </si>
  <si>
    <t xml:space="preserve">  教育支出</t>
  </si>
  <si>
    <t xml:space="preserve">    其他教育支出</t>
  </si>
  <si>
    <t xml:space="preserve">      其他教育支出</t>
  </si>
  <si>
    <t xml:space="preserve">  科学技术支出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</si>
  <si>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</si>
  <si>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</si>
  <si>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</si>
  <si>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</si>
  <si>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群众文化</t>
  </si>
  <si>
    <t xml:space="preserve">  社会保障和就业支出</t>
  </si>
  <si>
    <t xml:space="preserve">    行政单位离退休</t>
  </si>
  <si>
    <t xml:space="preserve">      行政单位离退休</t>
  </si>
  <si>
    <t xml:space="preserve">    抚恤</t>
  </si>
  <si>
    <t xml:space="preserve">      死亡抚恤</t>
  </si>
  <si>
    <t xml:space="preserve">      在乡复员、退伍军人生活补助</t>
  </si>
  <si>
    <t xml:space="preserve">    社会福利</t>
  </si>
  <si>
    <t xml:space="preserve">      养老服务</t>
  </si>
  <si>
    <t xml:space="preserve">  卫生健康支出</t>
  </si>
  <si>
    <t xml:space="preserve">    公共卫生</t>
  </si>
  <si>
    <t xml:space="preserve">      其他公共卫生支出</t>
  </si>
  <si>
    <t xml:space="preserve">  节能环保支出</t>
  </si>
  <si>
    <t xml:space="preserve">    自然生态保护</t>
  </si>
  <si>
    <t xml:space="preserve">      农村环境保护</t>
  </si>
  <si>
    <t xml:space="preserve">    污染防治</t>
  </si>
  <si>
    <t xml:space="preserve">      其他污染防治支出</t>
  </si>
  <si>
    <t xml:space="preserve">  城乡社区支出</t>
  </si>
  <si>
    <t xml:space="preserve">    城乡社区管理事务</t>
  </si>
  <si>
    <t xml:space="preserve">      城管执法——运行费</t>
  </si>
  <si>
    <t xml:space="preserve">    城乡社区公共设施</t>
  </si>
  <si>
    <t xml:space="preserve">      小城镇基础设施建设</t>
  </si>
  <si>
    <t xml:space="preserve">    城乡环境环境卫生</t>
  </si>
  <si>
    <t xml:space="preserve">      城乡环境环境卫生</t>
  </si>
  <si>
    <t xml:space="preserve">  农林水支出</t>
  </si>
  <si>
    <t xml:space="preserve">    农业农村</t>
  </si>
  <si>
    <t xml:space="preserve">      农业生产发展</t>
  </si>
  <si>
    <t xml:space="preserve">      农村社会事业</t>
  </si>
  <si>
    <t xml:space="preserve">      乡村道路建设</t>
  </si>
  <si>
    <t xml:space="preserve">    林业和草原</t>
  </si>
  <si>
    <t xml:space="preserve">      森林资源培育</t>
  </si>
  <si>
    <t xml:space="preserve">    农村水利设施建设维护费用</t>
  </si>
  <si>
    <t xml:space="preserve">      防汛</t>
  </si>
  <si>
    <t xml:space="preserve">      农村水利</t>
  </si>
  <si>
    <t xml:space="preserve">      农村供水</t>
  </si>
  <si>
    <t>巩固脱贫攻坚成果衔接乡村振兴</t>
  </si>
  <si>
    <t xml:space="preserve">      其他巩固脱贫衔接乡村振兴支出</t>
  </si>
  <si>
    <t xml:space="preserve">    农村综合改革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</si>
  <si>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</si>
  <si>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</si>
  <si>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</si>
  <si>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交通运输支出</t>
  </si>
  <si>
    <t xml:space="preserve">    公路水路运输</t>
  </si>
  <si>
    <t xml:space="preserve">      公路养护</t>
  </si>
  <si>
    <t>资源勘探工业信息等支出</t>
  </si>
  <si>
    <t xml:space="preserve">    支持中小企业发展和管理支出</t>
  </si>
  <si>
    <t xml:space="preserve">      其他支持中小企业发展和管理支出</t>
  </si>
  <si>
    <t xml:space="preserve">  自然资源海洋气象等支出</t>
  </si>
  <si>
    <t xml:space="preserve">    自然资源事务</t>
  </si>
  <si>
    <t xml:space="preserve">      自然资源利用与保护</t>
  </si>
  <si>
    <t>住房保障支出</t>
  </si>
  <si>
    <t xml:space="preserve">    住房改革支出</t>
  </si>
  <si>
    <t xml:space="preserve">      住房公积金</t>
  </si>
  <si>
    <t xml:space="preserve">  灾害防治及应急管理支出</t>
  </si>
  <si>
    <t xml:space="preserve">    应急管理事务</t>
  </si>
  <si>
    <t xml:space="preserve">      其他应急管理支出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</si>
</sst>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176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176" fontId="1" fillId="4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 applyProtection="1">
      <alignment horizontal="left" vertical="center"/>
    </xf>
    <xf numFmtId="176" fontId="1" fillId="5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176" fontId="2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0" borderId="1" xfId="0" applyFont="1" applyFill="1" applyBorder="1"/>
    <xf numFmtId="176" fontId="1" fillId="5" borderId="1" xfId="0" applyNumberFormat="1" applyFont="1" applyFill="1" applyBorder="1" applyAlignment="1" applyProtection="1">
      <alignment horizontal="center" vertical="center"/>
    </xf>
    <xf numFmtId="176" fontId="2" fillId="6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 applyProtection="1">
      <alignment horizontal="center" vertical="center"/>
    </xf>
    <xf numFmtId="176" fontId="2" fillId="6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 applyProtection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5"/>
  <sheetViews>
    <sheetView tabSelected="1" topLeftCell="A88" workbookViewId="0">
      <selection activeCell="A47" sqref="$A47:$XFD48"/>
    </sheetView>
  </sheetViews>
  <sheetFormatPr defaultColWidth="9" defaultRowHeight="14.25" outlineLevelCol="3"/>
  <cols>
    <col min="1" max="1" width="20.875" style="1" customWidth="1"/>
    <col min="2" max="2" width="7.83333333333333" style="2" customWidth="1"/>
    <col min="3" max="3" width="38.375" style="2" customWidth="1"/>
    <col min="4" max="4" width="14" style="3" customWidth="1"/>
  </cols>
  <sheetData>
    <row r="1" ht="37" customHeight="1" spans="1:4">
      <c r="A1" s="4" t="s">
        <v>0</v>
      </c>
      <c r="B1" s="4"/>
      <c r="C1" s="4"/>
      <c r="D1" s="4"/>
    </row>
    <row r="2" ht="25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ht="42" customHeight="1" spans="1:4">
      <c r="A3" s="8" t="s">
        <v>5</v>
      </c>
      <c r="B3" s="9"/>
      <c r="C3" s="10" t="s">
        <v>6</v>
      </c>
      <c r="D3" s="11">
        <f>D4+D45+D51+D54+D57+D61+D69+D72+D77+D84+D101+D104+D107+D110+D113</f>
        <v>9000</v>
      </c>
    </row>
    <row r="4" ht="21" customHeight="1" spans="1:4">
      <c r="A4" s="12" t="s">
        <v>5</v>
      </c>
      <c r="B4" s="13">
        <v>201</v>
      </c>
      <c r="C4" s="13" t="s">
        <v>7</v>
      </c>
      <c r="D4" s="14">
        <f>D5+D7+D9+D16+D18+D20+D22+D24+D26+D28+D30+D33+D35+D37+D39+D41+D43</f>
        <v>2426</v>
      </c>
    </row>
    <row r="5" ht="21" customHeight="1" spans="1:4">
      <c r="A5" s="15" t="s">
        <v>5</v>
      </c>
      <c r="B5" s="16">
        <v>20101</v>
      </c>
      <c r="C5" s="16" t="s">
        <v>8</v>
      </c>
      <c r="D5" s="17">
        <f>D6</f>
        <v>20</v>
      </c>
    </row>
    <row r="6" ht="21" customHeight="1" spans="1:4">
      <c r="A6" s="18" t="s">
        <v>5</v>
      </c>
      <c r="B6" s="19">
        <v>2010101</v>
      </c>
      <c r="C6" s="19" t="s">
        <v>9</v>
      </c>
      <c r="D6" s="20">
        <v>20</v>
      </c>
    </row>
    <row r="7" ht="21" customHeight="1" spans="1:4">
      <c r="A7" s="15" t="s">
        <v>5</v>
      </c>
      <c r="B7" s="16">
        <v>20102</v>
      </c>
      <c r="C7" s="16" t="s">
        <v>10</v>
      </c>
      <c r="D7" s="17">
        <f>D8</f>
        <v>10</v>
      </c>
    </row>
    <row r="8" ht="21" customHeight="1" spans="1:4">
      <c r="A8" s="18" t="s">
        <v>5</v>
      </c>
      <c r="B8" s="19">
        <v>2010201</v>
      </c>
      <c r="C8" s="19" t="s">
        <v>9</v>
      </c>
      <c r="D8" s="20">
        <v>10</v>
      </c>
    </row>
    <row r="9" ht="21" customHeight="1" spans="1:4">
      <c r="A9" s="15" t="s">
        <v>5</v>
      </c>
      <c r="B9" s="16">
        <v>20103</v>
      </c>
      <c r="C9" s="16" t="s">
        <v>11</v>
      </c>
      <c r="D9" s="17">
        <f>D15+D10+D11+D12+D13+D14</f>
        <v>1997</v>
      </c>
    </row>
    <row r="10" ht="21" customHeight="1" spans="1:4">
      <c r="A10" s="18" t="s">
        <v>5</v>
      </c>
      <c r="B10" s="19">
        <v>2010301</v>
      </c>
      <c r="C10" s="21" t="s">
        <v>12</v>
      </c>
      <c r="D10" s="22">
        <v>783</v>
      </c>
    </row>
    <row r="11" ht="21" customHeight="1" spans="1:4">
      <c r="A11" s="18" t="s">
        <v>5</v>
      </c>
      <c r="B11" s="19">
        <v>2010301</v>
      </c>
      <c r="C11" s="21" t="s">
        <v>13</v>
      </c>
      <c r="D11" s="22">
        <v>107</v>
      </c>
    </row>
    <row r="12" ht="21" customHeight="1" spans="1:4">
      <c r="A12" s="18" t="s">
        <v>5</v>
      </c>
      <c r="B12" s="19">
        <v>2010301</v>
      </c>
      <c r="C12" s="21" t="s">
        <v>14</v>
      </c>
      <c r="D12" s="22">
        <v>3</v>
      </c>
    </row>
    <row r="13" ht="21" customHeight="1" spans="1:4">
      <c r="A13" s="18" t="s">
        <v>5</v>
      </c>
      <c r="B13" s="19">
        <v>2010301</v>
      </c>
      <c r="C13" s="21" t="s">
        <v>15</v>
      </c>
      <c r="D13" s="22">
        <v>47</v>
      </c>
    </row>
    <row r="14" ht="21" customHeight="1" spans="1:4">
      <c r="A14" s="18" t="s">
        <v>5</v>
      </c>
      <c r="B14" s="19">
        <v>2010301</v>
      </c>
      <c r="C14" s="21" t="s">
        <v>16</v>
      </c>
      <c r="D14" s="22">
        <v>4</v>
      </c>
    </row>
    <row r="15" ht="24" customHeight="1" spans="1:4">
      <c r="A15" s="18" t="s">
        <v>5</v>
      </c>
      <c r="B15" s="19">
        <v>2010301</v>
      </c>
      <c r="C15" s="19" t="s">
        <v>17</v>
      </c>
      <c r="D15" s="20">
        <v>1053</v>
      </c>
    </row>
    <row r="16" ht="21" customHeight="1" spans="1:4">
      <c r="A16" s="15" t="s">
        <v>5</v>
      </c>
      <c r="B16" s="16">
        <v>20103</v>
      </c>
      <c r="C16" s="16" t="s">
        <v>18</v>
      </c>
      <c r="D16" s="17">
        <f>D17</f>
        <v>15</v>
      </c>
    </row>
    <row r="17" ht="21" customHeight="1" spans="1:4">
      <c r="A17" s="18" t="s">
        <v>5</v>
      </c>
      <c r="B17" s="19">
        <v>2010308</v>
      </c>
      <c r="C17" s="19" t="s">
        <v>19</v>
      </c>
      <c r="D17" s="20">
        <v>15</v>
      </c>
    </row>
    <row r="18" ht="21" customHeight="1" spans="1:4">
      <c r="A18" s="15" t="s">
        <v>5</v>
      </c>
      <c r="B18" s="16">
        <v>20106</v>
      </c>
      <c r="C18" s="16" t="s">
        <v>20</v>
      </c>
      <c r="D18" s="17">
        <f>D19</f>
        <v>4</v>
      </c>
    </row>
    <row r="19" ht="21" customHeight="1" spans="1:4">
      <c r="A19" s="18" t="s">
        <v>5</v>
      </c>
      <c r="B19" s="19">
        <v>2010601</v>
      </c>
      <c r="C19" s="19" t="s">
        <v>9</v>
      </c>
      <c r="D19" s="20">
        <v>4</v>
      </c>
    </row>
    <row r="20" ht="21" customHeight="1" spans="1:4">
      <c r="A20" s="15" t="s">
        <v>5</v>
      </c>
      <c r="B20" s="16">
        <v>20107</v>
      </c>
      <c r="C20" s="23" t="s">
        <v>21</v>
      </c>
      <c r="D20" s="17">
        <f>D21</f>
        <v>100</v>
      </c>
    </row>
    <row r="21" ht="21" customHeight="1" spans="1:4">
      <c r="A21" s="18" t="s">
        <v>5</v>
      </c>
      <c r="B21" s="19">
        <v>2010709</v>
      </c>
      <c r="C21" s="24" t="s">
        <v>22</v>
      </c>
      <c r="D21" s="20">
        <v>100</v>
      </c>
    </row>
    <row r="22" ht="21" customHeight="1" spans="1:4">
      <c r="A22" s="15" t="s">
        <v>5</v>
      </c>
      <c r="B22" s="16">
        <v>20108</v>
      </c>
      <c r="C22" s="23" t="s">
        <v>23</v>
      </c>
      <c r="D22" s="17">
        <f>D23</f>
        <v>10</v>
      </c>
    </row>
    <row r="23" ht="21" customHeight="1" spans="1:4">
      <c r="A23" s="18" t="s">
        <v>5</v>
      </c>
      <c r="B23" s="19">
        <v>2010804</v>
      </c>
      <c r="C23" s="24" t="s">
        <v>24</v>
      </c>
      <c r="D23" s="20">
        <v>10</v>
      </c>
    </row>
    <row r="24" ht="21" customHeight="1" spans="1:4">
      <c r="A24" s="15" t="s">
        <v>5</v>
      </c>
      <c r="B24" s="16">
        <v>20111</v>
      </c>
      <c r="C24" s="16" t="s">
        <v>25</v>
      </c>
      <c r="D24" s="17">
        <f>D25</f>
        <v>20</v>
      </c>
    </row>
    <row r="25" ht="21" customHeight="1" spans="1:4">
      <c r="A25" s="18" t="s">
        <v>5</v>
      </c>
      <c r="B25" s="19">
        <v>2011101</v>
      </c>
      <c r="C25" s="19" t="s">
        <v>9</v>
      </c>
      <c r="D25" s="20">
        <v>20</v>
      </c>
    </row>
    <row r="26" ht="21" customHeight="1" spans="1:4">
      <c r="A26" s="15" t="s">
        <v>5</v>
      </c>
      <c r="B26" s="16">
        <v>20113</v>
      </c>
      <c r="C26" s="16" t="s">
        <v>26</v>
      </c>
      <c r="D26" s="17">
        <f>D27</f>
        <v>5</v>
      </c>
    </row>
    <row r="27" ht="21" customHeight="1" spans="1:4">
      <c r="A27" s="18" t="s">
        <v>5</v>
      </c>
      <c r="B27" s="19">
        <v>2011308</v>
      </c>
      <c r="C27" s="19" t="s">
        <v>27</v>
      </c>
      <c r="D27" s="20">
        <v>5</v>
      </c>
    </row>
    <row r="28" ht="21" customHeight="1" spans="1:4">
      <c r="A28" s="15" t="s">
        <v>5</v>
      </c>
      <c r="B28" s="16">
        <v>20126</v>
      </c>
      <c r="C28" s="16" t="s">
        <v>28</v>
      </c>
      <c r="D28" s="17">
        <f>D29</f>
        <v>10</v>
      </c>
    </row>
    <row r="29" ht="21" customHeight="1" spans="1:4">
      <c r="A29" s="18" t="s">
        <v>5</v>
      </c>
      <c r="B29" s="19">
        <v>2012604</v>
      </c>
      <c r="C29" s="19" t="s">
        <v>29</v>
      </c>
      <c r="D29" s="20">
        <v>10</v>
      </c>
    </row>
    <row r="30" ht="21" customHeight="1" spans="1:4">
      <c r="A30" s="15" t="s">
        <v>5</v>
      </c>
      <c r="B30" s="16">
        <v>20129</v>
      </c>
      <c r="C30" s="16" t="s">
        <v>30</v>
      </c>
      <c r="D30" s="17">
        <f>D31+D32</f>
        <v>25</v>
      </c>
    </row>
    <row r="31" ht="21" customHeight="1" spans="1:4">
      <c r="A31" s="18" t="s">
        <v>5</v>
      </c>
      <c r="B31" s="19">
        <v>2012901</v>
      </c>
      <c r="C31" s="19" t="s">
        <v>9</v>
      </c>
      <c r="D31" s="20">
        <v>10</v>
      </c>
    </row>
    <row r="32" ht="21" customHeight="1" spans="1:4">
      <c r="A32" s="18" t="s">
        <v>5</v>
      </c>
      <c r="B32" s="19">
        <v>2012906</v>
      </c>
      <c r="C32" s="19" t="s">
        <v>31</v>
      </c>
      <c r="D32" s="20">
        <v>15</v>
      </c>
    </row>
    <row r="33" ht="21" customHeight="1" spans="1:4">
      <c r="A33" s="15" t="s">
        <v>5</v>
      </c>
      <c r="B33" s="16">
        <v>20131</v>
      </c>
      <c r="C33" s="16" t="s">
        <v>32</v>
      </c>
      <c r="D33" s="17">
        <f>D34</f>
        <v>50</v>
      </c>
    </row>
    <row r="34" ht="21" customHeight="1" spans="1:4">
      <c r="A34" s="18" t="s">
        <v>5</v>
      </c>
      <c r="B34" s="19">
        <v>2013101</v>
      </c>
      <c r="C34" s="19" t="s">
        <v>33</v>
      </c>
      <c r="D34" s="20">
        <v>50</v>
      </c>
    </row>
    <row r="35" ht="21" customHeight="1" spans="1:4">
      <c r="A35" s="15" t="s">
        <v>5</v>
      </c>
      <c r="B35" s="16">
        <v>20132</v>
      </c>
      <c r="C35" s="16" t="s">
        <v>34</v>
      </c>
      <c r="D35" s="17">
        <f>D36</f>
        <v>20</v>
      </c>
    </row>
    <row r="36" ht="21" customHeight="1" spans="1:4">
      <c r="A36" s="18" t="s">
        <v>5</v>
      </c>
      <c r="B36" s="19">
        <v>2013299</v>
      </c>
      <c r="C36" s="19" t="s">
        <v>9</v>
      </c>
      <c r="D36" s="20">
        <v>20</v>
      </c>
    </row>
    <row r="37" ht="21" customHeight="1" spans="1:4">
      <c r="A37" s="15" t="s">
        <v>5</v>
      </c>
      <c r="B37" s="16">
        <v>20133</v>
      </c>
      <c r="C37" s="16" t="s">
        <v>35</v>
      </c>
      <c r="D37" s="17">
        <f>D38</f>
        <v>120</v>
      </c>
    </row>
    <row r="38" ht="21" customHeight="1" spans="1:4">
      <c r="A38" s="18" t="s">
        <v>5</v>
      </c>
      <c r="B38" s="19">
        <v>2013301</v>
      </c>
      <c r="C38" s="19" t="s">
        <v>9</v>
      </c>
      <c r="D38" s="20">
        <v>120</v>
      </c>
    </row>
    <row r="39" ht="21" customHeight="1" spans="1:4">
      <c r="A39" s="15" t="s">
        <v>5</v>
      </c>
      <c r="B39" s="16">
        <v>20134</v>
      </c>
      <c r="C39" s="16" t="s">
        <v>36</v>
      </c>
      <c r="D39" s="17">
        <f>D40</f>
        <v>10</v>
      </c>
    </row>
    <row r="40" ht="21" customHeight="1" spans="1:4">
      <c r="A40" s="18" t="s">
        <v>5</v>
      </c>
      <c r="B40" s="19">
        <v>2013401</v>
      </c>
      <c r="C40" s="19" t="s">
        <v>9</v>
      </c>
      <c r="D40" s="20">
        <v>10</v>
      </c>
    </row>
    <row r="41" ht="21" customHeight="1" spans="1:4">
      <c r="A41" s="15" t="s">
        <v>5</v>
      </c>
      <c r="B41" s="16">
        <v>20138</v>
      </c>
      <c r="C41" s="16" t="s">
        <v>37</v>
      </c>
      <c r="D41" s="17">
        <f>D42</f>
        <v>5</v>
      </c>
    </row>
    <row r="42" ht="21" customHeight="1" spans="1:4">
      <c r="A42" s="18" t="s">
        <v>5</v>
      </c>
      <c r="B42" s="19">
        <v>2013801</v>
      </c>
      <c r="C42" s="19" t="s">
        <v>9</v>
      </c>
      <c r="D42" s="20">
        <v>5</v>
      </c>
    </row>
    <row r="43" ht="21" customHeight="1" spans="1:4">
      <c r="A43" s="15" t="s">
        <v>5</v>
      </c>
      <c r="B43" s="16">
        <v>20306</v>
      </c>
      <c r="C43" s="16" t="s">
        <v>38</v>
      </c>
      <c r="D43" s="25">
        <f>D44</f>
        <v>5</v>
      </c>
    </row>
    <row r="44" ht="21" customHeight="1" spans="1:4">
      <c r="A44" s="18" t="s">
        <v>5</v>
      </c>
      <c r="B44" s="19">
        <v>2030601</v>
      </c>
      <c r="C44" s="19" t="s">
        <v>39</v>
      </c>
      <c r="D44" s="20">
        <v>5</v>
      </c>
    </row>
    <row r="45" ht="21" customHeight="1" spans="1:4">
      <c r="A45" s="12" t="s">
        <v>5</v>
      </c>
      <c r="B45" s="13">
        <v>204</v>
      </c>
      <c r="C45" s="13" t="s">
        <v>40</v>
      </c>
      <c r="D45" s="14">
        <f>D46+D49</f>
        <v>132</v>
      </c>
    </row>
    <row r="46" ht="21" customHeight="1" spans="1:4">
      <c r="A46" s="15" t="s">
        <v>5</v>
      </c>
      <c r="B46" s="16">
        <v>20402</v>
      </c>
      <c r="C46" s="16" t="s">
        <v>41</v>
      </c>
      <c r="D46" s="17">
        <f>D47+D48</f>
        <v>112</v>
      </c>
    </row>
    <row r="47" ht="26" customHeight="1" spans="1:4">
      <c r="A47" s="18" t="s">
        <v>5</v>
      </c>
      <c r="B47" s="19">
        <v>2040201</v>
      </c>
      <c r="C47" s="19" t="s">
        <v>42</v>
      </c>
      <c r="D47" s="20">
        <v>82</v>
      </c>
    </row>
    <row r="48" ht="21" customHeight="1" spans="1:4">
      <c r="A48" s="18" t="s">
        <v>5</v>
      </c>
      <c r="B48" s="19">
        <v>204029903</v>
      </c>
      <c r="C48" s="19" t="s">
        <v>43</v>
      </c>
      <c r="D48" s="20">
        <v>30</v>
      </c>
    </row>
    <row r="49" ht="21" customHeight="1" spans="1:4">
      <c r="A49" s="15" t="s">
        <v>5</v>
      </c>
      <c r="B49" s="16">
        <v>20499</v>
      </c>
      <c r="C49" s="16" t="s">
        <v>44</v>
      </c>
      <c r="D49" s="17">
        <f>D50</f>
        <v>20</v>
      </c>
    </row>
    <row r="50" ht="22" customHeight="1" spans="1:4">
      <c r="A50" s="18" t="s">
        <v>5</v>
      </c>
      <c r="B50" s="19">
        <v>2049999</v>
      </c>
      <c r="C50" s="19" t="s">
        <v>45</v>
      </c>
      <c r="D50" s="20">
        <v>20</v>
      </c>
    </row>
    <row r="51" ht="21" customHeight="1" spans="1:4">
      <c r="A51" s="12" t="s">
        <v>5</v>
      </c>
      <c r="B51" s="13">
        <v>205</v>
      </c>
      <c r="C51" s="13" t="s">
        <v>46</v>
      </c>
      <c r="D51" s="14">
        <f>D52</f>
        <v>98</v>
      </c>
    </row>
    <row r="52" ht="21" customHeight="1" spans="1:4">
      <c r="A52" s="15" t="s">
        <v>5</v>
      </c>
      <c r="B52" s="16">
        <v>20599</v>
      </c>
      <c r="C52" s="16" t="s">
        <v>47</v>
      </c>
      <c r="D52" s="17">
        <f>D53</f>
        <v>98</v>
      </c>
    </row>
    <row r="53" ht="24" customHeight="1" spans="1:4">
      <c r="A53" s="18" t="s">
        <v>5</v>
      </c>
      <c r="B53" s="19">
        <v>2059999</v>
      </c>
      <c r="C53" s="19" t="s">
        <v>48</v>
      </c>
      <c r="D53" s="20">
        <v>98</v>
      </c>
    </row>
    <row r="54" ht="21" customHeight="1" spans="1:4">
      <c r="A54" s="12" t="s">
        <v>5</v>
      </c>
      <c r="B54" s="13">
        <v>206</v>
      </c>
      <c r="C54" s="13" t="s">
        <v>49</v>
      </c>
      <c r="D54" s="14">
        <f>D55</f>
        <v>400</v>
      </c>
    </row>
    <row r="55" ht="21" customHeight="1" spans="1:4">
      <c r="A55" s="15" t="s">
        <v>5</v>
      </c>
      <c r="B55" s="16">
        <v>20699</v>
      </c>
      <c r="C55" s="16" t="s">
        <v>50</v>
      </c>
      <c r="D55" s="17">
        <f>D56</f>
        <v>400</v>
      </c>
    </row>
    <row r="56" ht="27" customHeight="1" spans="1:4">
      <c r="A56" s="18" t="s">
        <v>5</v>
      </c>
      <c r="B56" s="19">
        <v>2069999</v>
      </c>
      <c r="C56" s="19" t="s">
        <v>51</v>
      </c>
      <c r="D56" s="20">
        <v>400</v>
      </c>
    </row>
    <row r="57" ht="21" customHeight="1" spans="1:4">
      <c r="A57" s="12" t="s">
        <v>5</v>
      </c>
      <c r="B57" s="13">
        <v>207</v>
      </c>
      <c r="C57" s="13" t="s">
        <v>52</v>
      </c>
      <c r="D57" s="14">
        <f>D58</f>
        <v>30</v>
      </c>
    </row>
    <row r="58" ht="21" customHeight="1" spans="1:4">
      <c r="A58" s="15" t="s">
        <v>5</v>
      </c>
      <c r="B58" s="16">
        <v>20701</v>
      </c>
      <c r="C58" s="16" t="s">
        <v>53</v>
      </c>
      <c r="D58" s="17">
        <f>D60+D59</f>
        <v>30</v>
      </c>
    </row>
    <row r="59" ht="21" customHeight="1" spans="1:4">
      <c r="A59" s="18" t="s">
        <v>5</v>
      </c>
      <c r="B59" s="19"/>
      <c r="C59" s="21"/>
      <c r="D59" s="26"/>
    </row>
    <row r="60" ht="21" customHeight="1" spans="1:4">
      <c r="A60" s="18" t="s">
        <v>5</v>
      </c>
      <c r="B60" s="19">
        <v>2070109</v>
      </c>
      <c r="C60" s="19" t="s">
        <v>54</v>
      </c>
      <c r="D60" s="20">
        <v>30</v>
      </c>
    </row>
    <row r="61" ht="21" customHeight="1" spans="1:4">
      <c r="A61" s="12" t="s">
        <v>5</v>
      </c>
      <c r="B61" s="13">
        <v>208</v>
      </c>
      <c r="C61" s="13" t="s">
        <v>55</v>
      </c>
      <c r="D61" s="14">
        <f>D62+D64+D67</f>
        <v>171</v>
      </c>
    </row>
    <row r="62" ht="21" customHeight="1" spans="1:4">
      <c r="A62" s="15" t="s">
        <v>5</v>
      </c>
      <c r="B62" s="16">
        <v>20805</v>
      </c>
      <c r="C62" s="16" t="s">
        <v>56</v>
      </c>
      <c r="D62" s="17">
        <f>D63</f>
        <v>24</v>
      </c>
    </row>
    <row r="63" ht="21" customHeight="1" spans="1:4">
      <c r="A63" s="27" t="s">
        <v>5</v>
      </c>
      <c r="B63" s="19">
        <v>2080501</v>
      </c>
      <c r="C63" s="21" t="s">
        <v>57</v>
      </c>
      <c r="D63" s="28">
        <v>24</v>
      </c>
    </row>
    <row r="64" ht="21" customHeight="1" spans="1:4">
      <c r="A64" s="15" t="s">
        <v>5</v>
      </c>
      <c r="B64" s="16">
        <v>20808</v>
      </c>
      <c r="C64" s="16" t="s">
        <v>58</v>
      </c>
      <c r="D64" s="17">
        <f>D65+D66</f>
        <v>32</v>
      </c>
    </row>
    <row r="65" ht="21" customHeight="1" spans="1:4">
      <c r="A65" s="18" t="s">
        <v>5</v>
      </c>
      <c r="B65" s="19">
        <v>2080801</v>
      </c>
      <c r="C65" s="21" t="s">
        <v>59</v>
      </c>
      <c r="D65" s="29">
        <v>20</v>
      </c>
    </row>
    <row r="66" ht="21" customHeight="1" spans="1:4">
      <c r="A66" s="18" t="s">
        <v>5</v>
      </c>
      <c r="B66" s="19">
        <v>2080803</v>
      </c>
      <c r="C66" s="19" t="s">
        <v>60</v>
      </c>
      <c r="D66" s="20">
        <v>12</v>
      </c>
    </row>
    <row r="67" ht="21" customHeight="1" spans="1:4">
      <c r="A67" s="15" t="s">
        <v>5</v>
      </c>
      <c r="B67" s="16">
        <v>20810</v>
      </c>
      <c r="C67" s="16" t="s">
        <v>61</v>
      </c>
      <c r="D67" s="17">
        <f>D68</f>
        <v>115</v>
      </c>
    </row>
    <row r="68" ht="21" customHeight="1" spans="1:4">
      <c r="A68" s="18" t="s">
        <v>5</v>
      </c>
      <c r="B68" s="30">
        <v>2081006</v>
      </c>
      <c r="C68" s="31" t="s">
        <v>62</v>
      </c>
      <c r="D68" s="20">
        <v>115</v>
      </c>
    </row>
    <row r="69" ht="21" customHeight="1" spans="1:4">
      <c r="A69" s="12" t="s">
        <v>5</v>
      </c>
      <c r="B69" s="13">
        <v>210</v>
      </c>
      <c r="C69" s="13" t="s">
        <v>63</v>
      </c>
      <c r="D69" s="14">
        <f>D70</f>
        <v>50</v>
      </c>
    </row>
    <row r="70" ht="21" customHeight="1" spans="1:4">
      <c r="A70" s="15" t="s">
        <v>5</v>
      </c>
      <c r="B70" s="16">
        <v>21004</v>
      </c>
      <c r="C70" s="16" t="s">
        <v>64</v>
      </c>
      <c r="D70" s="17">
        <f>D71</f>
        <v>50</v>
      </c>
    </row>
    <row r="71" ht="24" customHeight="1" spans="1:4">
      <c r="A71" s="18" t="s">
        <v>5</v>
      </c>
      <c r="B71" s="19">
        <v>2100499</v>
      </c>
      <c r="C71" s="19" t="s">
        <v>65</v>
      </c>
      <c r="D71" s="20">
        <v>50</v>
      </c>
    </row>
    <row r="72" ht="21" customHeight="1" spans="1:4">
      <c r="A72" s="12" t="s">
        <v>5</v>
      </c>
      <c r="B72" s="13">
        <v>211</v>
      </c>
      <c r="C72" s="13" t="s">
        <v>66</v>
      </c>
      <c r="D72" s="14">
        <f>D73+D75</f>
        <v>170</v>
      </c>
    </row>
    <row r="73" ht="21" customHeight="1" spans="1:4">
      <c r="A73" s="15" t="s">
        <v>5</v>
      </c>
      <c r="B73" s="16">
        <v>21104</v>
      </c>
      <c r="C73" s="16" t="s">
        <v>67</v>
      </c>
      <c r="D73" s="17">
        <f>D74</f>
        <v>150</v>
      </c>
    </row>
    <row r="74" ht="21" customHeight="1" spans="1:4">
      <c r="A74" s="18" t="s">
        <v>5</v>
      </c>
      <c r="B74" s="19">
        <v>2110402</v>
      </c>
      <c r="C74" s="19" t="s">
        <v>68</v>
      </c>
      <c r="D74" s="20">
        <v>150</v>
      </c>
    </row>
    <row r="75" ht="21" customHeight="1" spans="1:4">
      <c r="A75" s="15" t="s">
        <v>5</v>
      </c>
      <c r="B75" s="16">
        <v>21103</v>
      </c>
      <c r="C75" s="16" t="s">
        <v>69</v>
      </c>
      <c r="D75" s="17">
        <f>D76</f>
        <v>20</v>
      </c>
    </row>
    <row r="76" ht="21" customHeight="1" spans="1:4">
      <c r="A76" s="18" t="s">
        <v>5</v>
      </c>
      <c r="B76" s="19">
        <v>2110399</v>
      </c>
      <c r="C76" s="19" t="s">
        <v>70</v>
      </c>
      <c r="D76" s="20">
        <v>20</v>
      </c>
    </row>
    <row r="77" ht="21" customHeight="1" spans="1:4">
      <c r="A77" s="12" t="s">
        <v>5</v>
      </c>
      <c r="B77" s="13">
        <v>212</v>
      </c>
      <c r="C77" s="13" t="s">
        <v>71</v>
      </c>
      <c r="D77" s="14">
        <f>D78+D80+D82</f>
        <v>2930</v>
      </c>
    </row>
    <row r="78" ht="21" customHeight="1" spans="1:4">
      <c r="A78" s="15" t="s">
        <v>5</v>
      </c>
      <c r="B78" s="16">
        <v>21201</v>
      </c>
      <c r="C78" s="16" t="s">
        <v>72</v>
      </c>
      <c r="D78" s="17">
        <f>D79</f>
        <v>30</v>
      </c>
    </row>
    <row r="79" ht="30" customHeight="1" spans="1:4">
      <c r="A79" s="18" t="s">
        <v>5</v>
      </c>
      <c r="B79" s="19">
        <v>2120104</v>
      </c>
      <c r="C79" s="19" t="s">
        <v>73</v>
      </c>
      <c r="D79" s="20">
        <v>30</v>
      </c>
    </row>
    <row r="80" ht="21" customHeight="1" spans="1:4">
      <c r="A80" s="15" t="s">
        <v>5</v>
      </c>
      <c r="B80" s="16">
        <v>21203</v>
      </c>
      <c r="C80" s="16" t="s">
        <v>74</v>
      </c>
      <c r="D80" s="17">
        <f>D81</f>
        <v>2500</v>
      </c>
    </row>
    <row r="81" ht="41" customHeight="1" spans="1:4">
      <c r="A81" s="18" t="s">
        <v>5</v>
      </c>
      <c r="B81" s="19">
        <v>2120303</v>
      </c>
      <c r="C81" s="19" t="s">
        <v>75</v>
      </c>
      <c r="D81" s="20">
        <v>2500</v>
      </c>
    </row>
    <row r="82" ht="21" customHeight="1" spans="1:4">
      <c r="A82" s="15" t="s">
        <v>5</v>
      </c>
      <c r="B82" s="32">
        <v>21205</v>
      </c>
      <c r="C82" s="16" t="s">
        <v>76</v>
      </c>
      <c r="D82" s="17">
        <f>D83</f>
        <v>400</v>
      </c>
    </row>
    <row r="83" ht="21" customHeight="1" spans="1:4">
      <c r="A83" s="18" t="s">
        <v>5</v>
      </c>
      <c r="B83" s="19">
        <v>2120501</v>
      </c>
      <c r="C83" s="19" t="s">
        <v>77</v>
      </c>
      <c r="D83" s="20">
        <v>400</v>
      </c>
    </row>
    <row r="84" ht="21" customHeight="1" spans="1:4">
      <c r="A84" s="12" t="s">
        <v>5</v>
      </c>
      <c r="B84" s="33">
        <v>213</v>
      </c>
      <c r="C84" s="13" t="s">
        <v>78</v>
      </c>
      <c r="D84" s="14">
        <f>D85+D89+D91+D95+D97</f>
        <v>1992</v>
      </c>
    </row>
    <row r="85" ht="21" customHeight="1" spans="1:4">
      <c r="A85" s="15" t="s">
        <v>5</v>
      </c>
      <c r="B85" s="32">
        <v>21301</v>
      </c>
      <c r="C85" s="16" t="s">
        <v>79</v>
      </c>
      <c r="D85" s="17">
        <f>D86+D87+D88</f>
        <v>600</v>
      </c>
    </row>
    <row r="86" ht="21" customHeight="1" spans="1:4">
      <c r="A86" s="18" t="s">
        <v>5</v>
      </c>
      <c r="B86" s="19">
        <v>2130122</v>
      </c>
      <c r="C86" s="19" t="s">
        <v>80</v>
      </c>
      <c r="D86" s="20">
        <v>200</v>
      </c>
    </row>
    <row r="87" ht="21" customHeight="1" spans="1:4">
      <c r="A87" s="18" t="s">
        <v>5</v>
      </c>
      <c r="B87" s="19">
        <v>2130126</v>
      </c>
      <c r="C87" s="19" t="s">
        <v>81</v>
      </c>
      <c r="D87" s="20">
        <v>200</v>
      </c>
    </row>
    <row r="88" ht="21" customHeight="1" spans="1:4">
      <c r="A88" s="18" t="s">
        <v>5</v>
      </c>
      <c r="B88" s="19">
        <v>2130142</v>
      </c>
      <c r="C88" s="19" t="s">
        <v>82</v>
      </c>
      <c r="D88" s="20">
        <v>200</v>
      </c>
    </row>
    <row r="89" ht="21" customHeight="1" spans="1:4">
      <c r="A89" s="15" t="s">
        <v>5</v>
      </c>
      <c r="B89" s="32">
        <v>21302</v>
      </c>
      <c r="C89" s="16" t="s">
        <v>83</v>
      </c>
      <c r="D89" s="17">
        <f>D90</f>
        <v>350</v>
      </c>
    </row>
    <row r="90" ht="21" customHeight="1" spans="1:4">
      <c r="A90" s="18" t="s">
        <v>5</v>
      </c>
      <c r="B90" s="19">
        <v>2130205</v>
      </c>
      <c r="C90" s="19" t="s">
        <v>84</v>
      </c>
      <c r="D90" s="20">
        <v>350</v>
      </c>
    </row>
    <row r="91" ht="21" customHeight="1" spans="1:4">
      <c r="A91" s="15" t="s">
        <v>5</v>
      </c>
      <c r="B91" s="32">
        <v>21303</v>
      </c>
      <c r="C91" s="16" t="s">
        <v>85</v>
      </c>
      <c r="D91" s="17">
        <f>D92+D93+D94</f>
        <v>320</v>
      </c>
    </row>
    <row r="92" ht="21" customHeight="1" spans="1:4">
      <c r="A92" s="18" t="s">
        <v>5</v>
      </c>
      <c r="B92" s="19">
        <v>2130314</v>
      </c>
      <c r="C92" s="19" t="s">
        <v>86</v>
      </c>
      <c r="D92" s="20">
        <v>100</v>
      </c>
    </row>
    <row r="93" ht="21" customHeight="1" spans="1:4">
      <c r="A93" s="18" t="s">
        <v>5</v>
      </c>
      <c r="B93" s="19">
        <v>2130316</v>
      </c>
      <c r="C93" s="19" t="s">
        <v>87</v>
      </c>
      <c r="D93" s="20">
        <v>200</v>
      </c>
    </row>
    <row r="94" ht="21" customHeight="1" spans="1:4">
      <c r="A94" s="18" t="s">
        <v>5</v>
      </c>
      <c r="B94" s="19">
        <v>2130335</v>
      </c>
      <c r="C94" s="19" t="s">
        <v>88</v>
      </c>
      <c r="D94" s="20">
        <v>20</v>
      </c>
    </row>
    <row r="95" ht="21" customHeight="1" spans="1:4">
      <c r="A95" s="15" t="s">
        <v>5</v>
      </c>
      <c r="B95" s="32">
        <v>21305</v>
      </c>
      <c r="C95" s="16" t="s">
        <v>89</v>
      </c>
      <c r="D95" s="17">
        <f>D96</f>
        <v>200</v>
      </c>
    </row>
    <row r="96" ht="21" customHeight="1" spans="1:4">
      <c r="A96" s="34" t="s">
        <v>5</v>
      </c>
      <c r="B96" s="19">
        <v>2130599</v>
      </c>
      <c r="C96" s="19" t="s">
        <v>90</v>
      </c>
      <c r="D96" s="20">
        <v>200</v>
      </c>
    </row>
    <row r="97" ht="21" customHeight="1" spans="1:4">
      <c r="A97" s="15" t="s">
        <v>5</v>
      </c>
      <c r="B97" s="32">
        <v>21307</v>
      </c>
      <c r="C97" s="16" t="s">
        <v>91</v>
      </c>
      <c r="D97" s="17">
        <f>D98+D99+D100</f>
        <v>522</v>
      </c>
    </row>
    <row r="98" ht="21" customHeight="1" spans="1:4">
      <c r="A98" s="18" t="s">
        <v>5</v>
      </c>
      <c r="B98" s="19">
        <v>2130705</v>
      </c>
      <c r="C98" s="21" t="s">
        <v>92</v>
      </c>
      <c r="D98" s="29">
        <v>480</v>
      </c>
    </row>
    <row r="99" ht="21" customHeight="1" spans="1:4">
      <c r="A99" s="18" t="s">
        <v>5</v>
      </c>
      <c r="B99" s="19">
        <v>2130706</v>
      </c>
      <c r="C99" s="21" t="s">
        <v>93</v>
      </c>
      <c r="D99" s="29">
        <v>36</v>
      </c>
    </row>
    <row r="100" ht="21" customHeight="1" spans="1:4">
      <c r="A100" s="18" t="s">
        <v>5</v>
      </c>
      <c r="B100" s="19">
        <v>2130799</v>
      </c>
      <c r="C100" s="21" t="s">
        <v>94</v>
      </c>
      <c r="D100" s="29">
        <v>6</v>
      </c>
    </row>
    <row r="101" ht="21" customHeight="1" spans="1:4">
      <c r="A101" s="12" t="s">
        <v>5</v>
      </c>
      <c r="B101" s="33">
        <v>214</v>
      </c>
      <c r="C101" s="13" t="s">
        <v>95</v>
      </c>
      <c r="D101" s="14">
        <f>D102</f>
        <v>50</v>
      </c>
    </row>
    <row r="102" ht="21" customHeight="1" spans="1:4">
      <c r="A102" s="15" t="s">
        <v>5</v>
      </c>
      <c r="B102" s="32">
        <v>21401</v>
      </c>
      <c r="C102" s="16" t="s">
        <v>96</v>
      </c>
      <c r="D102" s="17">
        <f>D103</f>
        <v>50</v>
      </c>
    </row>
    <row r="103" ht="21" customHeight="1" spans="1:4">
      <c r="A103" s="34" t="s">
        <v>5</v>
      </c>
      <c r="B103" s="19">
        <v>2140106</v>
      </c>
      <c r="C103" s="19" t="s">
        <v>97</v>
      </c>
      <c r="D103" s="20">
        <v>50</v>
      </c>
    </row>
    <row r="104" ht="21" customHeight="1" spans="1:4">
      <c r="A104" s="12" t="s">
        <v>5</v>
      </c>
      <c r="B104" s="33">
        <v>215</v>
      </c>
      <c r="C104" s="13" t="s">
        <v>98</v>
      </c>
      <c r="D104" s="14">
        <f>D105</f>
        <v>400</v>
      </c>
    </row>
    <row r="105" ht="21" customHeight="1" spans="1:4">
      <c r="A105" s="15" t="s">
        <v>5</v>
      </c>
      <c r="B105" s="32">
        <v>21508</v>
      </c>
      <c r="C105" s="16" t="s">
        <v>99</v>
      </c>
      <c r="D105" s="17">
        <f>D106</f>
        <v>400</v>
      </c>
    </row>
    <row r="106" ht="21" customHeight="1" spans="1:4">
      <c r="A106" s="34" t="s">
        <v>5</v>
      </c>
      <c r="B106" s="19">
        <v>2150106</v>
      </c>
      <c r="C106" s="19" t="s">
        <v>100</v>
      </c>
      <c r="D106" s="20">
        <v>400</v>
      </c>
    </row>
    <row r="107" ht="21" customHeight="1" spans="1:4">
      <c r="A107" s="12" t="s">
        <v>5</v>
      </c>
      <c r="B107" s="13">
        <v>220</v>
      </c>
      <c r="C107" s="13" t="s">
        <v>101</v>
      </c>
      <c r="D107" s="14">
        <f>D108</f>
        <v>40</v>
      </c>
    </row>
    <row r="108" ht="21" customHeight="1" spans="1:4">
      <c r="A108" s="15" t="s">
        <v>5</v>
      </c>
      <c r="B108" s="16">
        <v>22001</v>
      </c>
      <c r="C108" s="16" t="s">
        <v>102</v>
      </c>
      <c r="D108" s="17">
        <f>D109</f>
        <v>40</v>
      </c>
    </row>
    <row r="109" ht="36" customHeight="1" spans="1:4">
      <c r="A109" s="34" t="s">
        <v>5</v>
      </c>
      <c r="B109" s="19">
        <v>2200106</v>
      </c>
      <c r="C109" s="19" t="s">
        <v>103</v>
      </c>
      <c r="D109" s="20">
        <v>40</v>
      </c>
    </row>
    <row r="110" ht="21" customHeight="1" spans="1:4">
      <c r="A110" s="12" t="s">
        <v>5</v>
      </c>
      <c r="B110" s="13">
        <v>221</v>
      </c>
      <c r="C110" s="13" t="s">
        <v>104</v>
      </c>
      <c r="D110" s="14">
        <f>D111</f>
        <v>81</v>
      </c>
    </row>
    <row r="111" ht="21" customHeight="1" spans="1:4">
      <c r="A111" s="15" t="s">
        <v>5</v>
      </c>
      <c r="B111" s="16">
        <v>22102</v>
      </c>
      <c r="C111" s="16" t="s">
        <v>105</v>
      </c>
      <c r="D111" s="17">
        <f>D112</f>
        <v>81</v>
      </c>
    </row>
    <row r="112" ht="21" customHeight="1" spans="1:4">
      <c r="A112" s="34" t="s">
        <v>5</v>
      </c>
      <c r="B112" s="19">
        <v>2200106</v>
      </c>
      <c r="C112" s="21" t="s">
        <v>106</v>
      </c>
      <c r="D112" s="29">
        <v>81</v>
      </c>
    </row>
    <row r="113" ht="24" customHeight="1" spans="1:4">
      <c r="A113" s="12" t="s">
        <v>5</v>
      </c>
      <c r="B113" s="33">
        <v>224</v>
      </c>
      <c r="C113" s="13" t="s">
        <v>107</v>
      </c>
      <c r="D113" s="14">
        <f>D114</f>
        <v>30</v>
      </c>
    </row>
    <row r="114" ht="24" customHeight="1" spans="1:4">
      <c r="A114" s="15" t="s">
        <v>5</v>
      </c>
      <c r="B114" s="32">
        <v>22401</v>
      </c>
      <c r="C114" s="16" t="s">
        <v>108</v>
      </c>
      <c r="D114" s="17">
        <f>D115</f>
        <v>30</v>
      </c>
    </row>
    <row r="115" ht="24" customHeight="1" spans="1:4">
      <c r="A115" s="18" t="s">
        <v>5</v>
      </c>
      <c r="B115" s="19">
        <v>2240199</v>
      </c>
      <c r="C115" s="19" t="s">
        <v>109</v>
      </c>
      <c r="D115" s="20">
        <v>30</v>
      </c>
    </row>
  </sheetData>
  <autoFilter ref="A2:D115">
    <extLst/>
  </autoFilter>
  <mergeCells count="1">
    <mergeCell ref="A1:D1"/>
  </mergeCells>
  <pageMargins left="0.747916666666667" right="0.118055555555556" top="0.393055555555556" bottom="0.156944444444444" header="0.354166666666667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完成版核对2024预算（初）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遇见的小幸福</cp:lastModifiedBy>
  <dcterms:created xsi:type="dcterms:W3CDTF">2024-02-29T08:28:16Z</dcterms:created>
  <dcterms:modified xsi:type="dcterms:W3CDTF">2024-02-29T08:28:41Z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218012D36DF94CB19AA11E319FC1A7DD_11</vt:lpwstr>
  </property>
  <property fmtid="{D5CDD505-2E9C-101B-9397-08002B2CF9AE}" pid="3" name="KSOProductBuildVer">
    <vt:lpwstr>2052-12.1.0.16250</vt:lpwstr>
  </property>
</Properties>
</file>